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182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" i="1" l="1"/>
  <c r="AI25" i="1"/>
  <c r="AI21" i="1"/>
  <c r="AI17" i="1"/>
  <c r="AI13" i="1"/>
  <c r="AI9" i="1"/>
  <c r="AD25" i="1"/>
  <c r="AD21" i="1"/>
  <c r="AD17" i="1"/>
  <c r="AD13" i="1"/>
  <c r="AD9" i="1"/>
  <c r="Y25" i="1"/>
  <c r="Y21" i="1"/>
  <c r="Y17" i="1"/>
  <c r="Y13" i="1"/>
  <c r="Y9" i="1"/>
  <c r="T25" i="1"/>
  <c r="T21" i="1"/>
  <c r="T17" i="1"/>
  <c r="T13" i="1"/>
  <c r="T9" i="1"/>
  <c r="O25" i="1"/>
  <c r="O21" i="1"/>
  <c r="O17" i="1"/>
  <c r="O13" i="1"/>
  <c r="O9" i="1"/>
  <c r="J25" i="1"/>
  <c r="J21" i="1"/>
  <c r="J17" i="1"/>
  <c r="J13" i="1"/>
  <c r="J9" i="1"/>
  <c r="E25" i="1"/>
  <c r="E21" i="1"/>
  <c r="E17" i="1"/>
  <c r="E13" i="1"/>
  <c r="E9" i="1"/>
  <c r="AH28" i="1"/>
  <c r="AC28" i="1"/>
  <c r="X28" i="1"/>
  <c r="S28" i="1"/>
  <c r="N28" i="1"/>
  <c r="I28" i="1"/>
  <c r="D28" i="1"/>
  <c r="AI28" i="1" l="1"/>
  <c r="AD28" i="1"/>
  <c r="Y28" i="1"/>
  <c r="T28" i="1"/>
  <c r="O28" i="1"/>
  <c r="AD30" i="1"/>
  <c r="J28" i="1"/>
  <c r="E28" i="1"/>
  <c r="AE30" i="1" l="1"/>
</calcChain>
</file>

<file path=xl/sharedStrings.xml><?xml version="1.0" encoding="utf-8"?>
<sst xmlns="http://schemas.openxmlformats.org/spreadsheetml/2006/main" count="109" uniqueCount="39">
  <si>
    <t>Name</t>
  </si>
  <si>
    <t>Basic-Facts Test</t>
  </si>
  <si>
    <t>Score =</t>
  </si>
  <si>
    <t>6</t>
  </si>
  <si>
    <t>21</t>
  </si>
  <si>
    <t xml:space="preserve"> =</t>
  </si>
  <si>
    <t>10</t>
  </si>
  <si>
    <t>35</t>
  </si>
  <si>
    <t>15</t>
  </si>
  <si>
    <t>20</t>
  </si>
  <si>
    <t>45</t>
  </si>
  <si>
    <t>72</t>
  </si>
  <si>
    <t>28</t>
  </si>
  <si>
    <t>36</t>
  </si>
  <si>
    <t>3</t>
  </si>
  <si>
    <t>12</t>
  </si>
  <si>
    <t>2</t>
  </si>
  <si>
    <t>30</t>
  </si>
  <si>
    <t>42</t>
  </si>
  <si>
    <t>16</t>
  </si>
  <si>
    <t>50</t>
  </si>
  <si>
    <t>4</t>
  </si>
  <si>
    <t>8</t>
  </si>
  <si>
    <t>81</t>
  </si>
  <si>
    <t>90</t>
  </si>
  <si>
    <t>5</t>
  </si>
  <si>
    <t>18</t>
  </si>
  <si>
    <t>24</t>
  </si>
  <si>
    <t>56</t>
  </si>
  <si>
    <t>14</t>
  </si>
  <si>
    <t>49</t>
  </si>
  <si>
    <t>70</t>
  </si>
  <si>
    <t>27</t>
  </si>
  <si>
    <t>7</t>
  </si>
  <si>
    <t>25</t>
  </si>
  <si>
    <t>9</t>
  </si>
  <si>
    <t>32</t>
  </si>
  <si>
    <t>64</t>
  </si>
  <si>
    <t>Reducing Fractions (writing fractions in lowest terms)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</si>
</sst>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9"/>
      <name val="Geneva"/>
    </font>
    <font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2"/>
      <name val="Geneva"/>
    </font>
    <font>
      <b/>
      <sz val="12"/>
      <color indexed="8"/>
      <name val="Geneva"/>
    </font>
    <font>
      <b/>
      <sz val="12"/>
      <name val="Geneva"/>
    </font>
    <font>
      <b/>
      <sz val="11"/>
      <color indexed="8"/>
      <name val="Gene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applyProtection="1">
      <alignment horizontal="right"/>
    </xf>
    <xf numFmtId="0" fontId="3" fillId="0" borderId="0" xfId="0" applyNumberFormat="1" applyFont="1"/>
    <xf numFmtId="0" fontId="3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Alignment="1">
      <alignment horizontal="right"/>
    </xf>
    <xf numFmtId="0" fontId="12" fillId="0" borderId="0" xfId="0" applyNumberFormat="1" applyFont="1" applyFill="1" applyAlignment="1" applyProtection="1">
      <alignment horizontal="right"/>
    </xf>
    <xf numFmtId="49" fontId="12" fillId="0" borderId="0" xfId="0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Alignment="1">
      <alignment horizontal="right"/>
    </xf>
    <xf numFmtId="0" fontId="12" fillId="0" borderId="0" xfId="0" applyNumberFormat="1" applyFont="1" applyAlignment="1" applyProtection="1">
      <alignment horizontal="right"/>
    </xf>
    <xf numFmtId="0" fontId="1" fillId="0" borderId="0" xfId="0" applyNumberFormat="1" applyFont="1" applyProtection="1"/>
    <xf numFmtId="0" fontId="10" fillId="0" borderId="0" xfId="0" applyNumberFormat="1" applyFont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49" fontId="9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8" fillId="0" borderId="0" xfId="0" applyNumberFormat="1" applyFont="1" applyFill="1" applyAlignment="1" applyProtection="1">
      <alignment horizontal="right"/>
    </xf>
    <xf numFmtId="1" fontId="3" fillId="0" borderId="0" xfId="0" applyNumberFormat="1" applyFont="1" applyAlignment="1" applyProtection="1">
      <alignment horizontal="right"/>
    </xf>
    <xf numFmtId="49" fontId="5" fillId="0" borderId="0" xfId="0" applyNumberFormat="1" applyFont="1" applyFill="1" applyAlignment="1" applyProtection="1">
      <alignment horizontal="left"/>
    </xf>
    <xf numFmtId="49" fontId="11" fillId="0" borderId="1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49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Alignment="1" applyProtection="1">
      <alignment horizontal="right"/>
    </xf>
    <xf numFmtId="49" fontId="12" fillId="0" borderId="0" xfId="0" applyNumberFormat="1" applyFont="1" applyAlignment="1" applyProtection="1">
      <alignment horizontal="right"/>
    </xf>
    <xf numFmtId="49" fontId="11" fillId="0" borderId="0" xfId="0" applyNumberFormat="1" applyFont="1" applyFill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1" fontId="3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right"/>
    </xf>
    <xf numFmtId="49" fontId="3" fillId="0" borderId="1" xfId="0" applyNumberFormat="1" applyFont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9525</xdr:rowOff>
    </xdr:from>
    <xdr:to>
      <xdr:col>31</xdr:col>
      <xdr:colOff>314325</xdr:colOff>
      <xdr:row>5</xdr:row>
      <xdr:rowOff>57150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28600" y="257175"/>
          <a:ext cx="7096125" cy="809625"/>
          <a:chOff x="48" y="25"/>
          <a:chExt cx="603" cy="88"/>
        </a:xfrm>
      </xdr:grpSpPr>
      <xdr:sp macro="" textlink="">
        <xdr:nvSpPr>
          <xdr:cNvPr id="1042" name="AutoShape 18"/>
          <xdr:cNvSpPr>
            <a:spLocks noChangeArrowheads="1"/>
          </xdr:cNvSpPr>
        </xdr:nvSpPr>
        <xdr:spPr bwMode="auto">
          <a:xfrm>
            <a:off x="48" y="25"/>
            <a:ext cx="603" cy="88"/>
          </a:xfrm>
          <a:prstGeom prst="bevel">
            <a:avLst>
              <a:gd name="adj" fmla="val 12500"/>
            </a:avLst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00FFFF" mc:Ignorable="a14" a14:legacySpreadsheetColorIndex="15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FFFF" mc:Ignorable="a14" a14:legacySpreadsheetColorIndex="15"/>
            </a:solidFill>
            <a:miter lim="800000"/>
            <a:headEnd/>
            <a:tailEnd/>
          </a:ln>
        </xdr:spPr>
      </xdr:sp>
      <xdr:sp macro="" textlink="">
        <xdr:nvSpPr>
          <xdr:cNvPr id="1043" name="WordArt 19"/>
          <xdr:cNvSpPr>
            <a:spLocks noChangeArrowheads="1" noChangeShapeType="1" noTextEdit="1"/>
          </xdr:cNvSpPr>
        </xdr:nvSpPr>
        <xdr:spPr bwMode="auto">
          <a:xfrm>
            <a:off x="180" y="39"/>
            <a:ext cx="345" cy="65"/>
          </a:xfrm>
          <a:prstGeom prst="rect">
            <a:avLst/>
          </a:prstGeom>
        </xdr:spPr>
        <xdr:txBody>
          <a:bodyPr wrap="none" fromWordArt="1">
            <a:prstTxWarp prst="textDoubleWave1">
              <a:avLst>
                <a:gd name="adj1" fmla="val 6500"/>
                <a:gd name="adj2" fmla="val 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-360">
                <a:ln w="127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>
                  <a:outerShdw dist="125724" dir="18900000" algn="ctr" rotWithShape="0">
                    <a:srgbClr val="000099"/>
                  </a:outerShdw>
                </a:effectLst>
                <a:latin typeface="Impact"/>
              </a:rPr>
              <a:t>Math Masters</a:t>
            </a:r>
          </a:p>
        </xdr:txBody>
      </xdr:sp>
    </xdr:grpSp>
    <xdr:clientData/>
  </xdr:twoCellAnchor>
  <xdr:twoCellAnchor>
    <xdr:from>
      <xdr:col>1</xdr:col>
      <xdr:colOff>38100</xdr:colOff>
      <xdr:row>1</xdr:row>
      <xdr:rowOff>123825</xdr:rowOff>
    </xdr:from>
    <xdr:to>
      <xdr:col>3</xdr:col>
      <xdr:colOff>257175</xdr:colOff>
      <xdr:row>4</xdr:row>
      <xdr:rowOff>57150</xdr:rowOff>
    </xdr:to>
    <xdr:sp macro="" textlink="">
      <xdr:nvSpPr>
        <xdr:cNvPr id="1044" name="WordArt 20"/>
        <xdr:cNvSpPr>
          <a:spLocks noChangeArrowheads="1" noChangeShapeType="1"/>
        </xdr:cNvSpPr>
      </xdr:nvSpPr>
      <xdr:spPr bwMode="auto">
        <a:xfrm>
          <a:off x="485775" y="314325"/>
          <a:ext cx="6572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5A</a:t>
          </a:r>
        </a:p>
      </xdr:txBody>
    </xdr:sp>
    <xdr:clientData/>
  </xdr:twoCellAnchor>
  <xdr:twoCellAnchor>
    <xdr:from>
      <xdr:col>26</xdr:col>
      <xdr:colOff>190500</xdr:colOff>
      <xdr:row>1</xdr:row>
      <xdr:rowOff>142875</xdr:rowOff>
    </xdr:from>
    <xdr:to>
      <xdr:col>31</xdr:col>
      <xdr:colOff>133350</xdr:colOff>
      <xdr:row>4</xdr:row>
      <xdr:rowOff>76200</xdr:rowOff>
    </xdr:to>
    <xdr:sp macro="" textlink="">
      <xdr:nvSpPr>
        <xdr:cNvPr id="1045" name="WordArt 21"/>
        <xdr:cNvSpPr>
          <a:spLocks noChangeArrowheads="1" noChangeShapeType="1"/>
        </xdr:cNvSpPr>
      </xdr:nvSpPr>
      <xdr:spPr bwMode="auto">
        <a:xfrm>
          <a:off x="6162675" y="333375"/>
          <a:ext cx="66675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5A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showGridLines="0" showRowColHeaders="0" tabSelected="1" zoomScaleNormal="100" workbookViewId="0">
      <selection activeCell="D9" sqref="D9"/>
    </sheetView>
  </sheetViews>
  <sheetFormatPr defaultColWidth="11.42578125" defaultRowHeight="12.75"/>
  <cols>
    <col min="1" max="1" width="6.7109375" style="9" customWidth="1"/>
    <col min="2" max="2" width="4.28515625" style="3" customWidth="1"/>
    <col min="3" max="3" width="2.28515625" style="3" customWidth="1"/>
    <col min="4" max="4" width="4.28515625" style="3" customWidth="1"/>
    <col min="5" max="5" width="5.7109375" style="3" hidden="1" customWidth="1"/>
    <col min="6" max="6" width="5.7109375" style="3" customWidth="1"/>
    <col min="7" max="7" width="4.28515625" style="3" customWidth="1"/>
    <col min="8" max="8" width="2.28515625" style="3" customWidth="1"/>
    <col min="9" max="9" width="4.28515625" style="3" customWidth="1"/>
    <col min="10" max="10" width="6.7109375" style="3" hidden="1" customWidth="1"/>
    <col min="11" max="11" width="5.7109375" style="3" customWidth="1"/>
    <col min="12" max="12" width="4.28515625" style="3" customWidth="1"/>
    <col min="13" max="13" width="2.28515625" style="3" customWidth="1"/>
    <col min="14" max="14" width="4.28515625" style="3" customWidth="1"/>
    <col min="15" max="15" width="6.7109375" style="3" hidden="1" customWidth="1"/>
    <col min="16" max="16" width="5.7109375" style="3" customWidth="1"/>
    <col min="17" max="17" width="4.28515625" style="3" customWidth="1"/>
    <col min="18" max="18" width="2.28515625" style="3" customWidth="1"/>
    <col min="19" max="19" width="4.28515625" style="3" customWidth="1"/>
    <col min="20" max="20" width="6.7109375" style="3" hidden="1" customWidth="1"/>
    <col min="21" max="21" width="5.7109375" style="3" customWidth="1"/>
    <col min="22" max="22" width="4.28515625" style="3" customWidth="1"/>
    <col min="23" max="23" width="2.28515625" style="3" customWidth="1"/>
    <col min="24" max="24" width="4.28515625" style="3" customWidth="1"/>
    <col min="25" max="25" width="6.7109375" style="3" hidden="1" customWidth="1"/>
    <col min="26" max="26" width="5.7109375" style="3" customWidth="1"/>
    <col min="27" max="27" width="4.28515625" style="3" customWidth="1"/>
    <col min="28" max="28" width="2.28515625" style="3" customWidth="1"/>
    <col min="29" max="29" width="4.28515625" style="3" customWidth="1"/>
    <col min="30" max="30" width="6.7109375" style="3" hidden="1" customWidth="1"/>
    <col min="31" max="31" width="4.7109375" style="3" customWidth="1"/>
    <col min="32" max="32" width="5.7109375" style="3" customWidth="1"/>
    <col min="33" max="33" width="1.7109375" style="3" customWidth="1"/>
    <col min="34" max="34" width="4.28515625" style="3" customWidth="1"/>
    <col min="35" max="35" width="5.7109375" style="3" hidden="1" customWidth="1"/>
    <col min="36" max="36" width="3.7109375" style="3" customWidth="1"/>
    <col min="37" max="37" width="7.7109375" style="3" customWidth="1"/>
    <col min="38" max="39" width="2.85546875" style="3" customWidth="1"/>
    <col min="40" max="40" width="6" style="3" customWidth="1"/>
    <col min="41" max="42" width="2.85546875" style="3" customWidth="1"/>
    <col min="43" max="43" width="6" style="3" customWidth="1"/>
    <col min="44" max="44" width="2.85546875" style="3" customWidth="1"/>
    <col min="45" max="45" width="6.85546875" style="4" customWidth="1"/>
    <col min="46" max="16384" width="11.42578125" style="4"/>
  </cols>
  <sheetData>
    <row r="1" spans="1:44" ht="19.5" customHeight="1">
      <c r="A1" s="46"/>
      <c r="B1" s="47" t="s">
        <v>0</v>
      </c>
      <c r="C1" s="5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8"/>
      <c r="P1" s="48"/>
      <c r="Q1" s="48"/>
      <c r="R1" s="48"/>
      <c r="S1" s="41" t="s">
        <v>2</v>
      </c>
      <c r="T1" s="58" t="str">
        <f>IF(AD30=0,IF(AE30=35,"Pass 100%",(35-AE30)*-1),"")</f>
        <v/>
      </c>
      <c r="U1" s="59"/>
      <c r="V1" s="59"/>
      <c r="W1" s="59"/>
      <c r="X1" s="59"/>
      <c r="Y1" s="60"/>
      <c r="Z1" s="47" t="s">
        <v>1</v>
      </c>
      <c r="AB1" s="22"/>
      <c r="AC1" s="50"/>
      <c r="AD1" s="50"/>
      <c r="AE1" s="50"/>
      <c r="AF1" s="22"/>
      <c r="AG1" s="22"/>
      <c r="AH1" s="22"/>
      <c r="AI1" s="19"/>
      <c r="AJ1" s="22"/>
      <c r="AK1" s="23"/>
      <c r="AL1" s="4"/>
      <c r="AM1" s="4"/>
      <c r="AN1" s="4"/>
      <c r="AO1" s="4"/>
      <c r="AP1" s="4"/>
      <c r="AQ1" s="4"/>
      <c r="AR1" s="4"/>
    </row>
    <row r="2" spans="1:44" ht="15" customHeight="1">
      <c r="A2" s="47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49"/>
      <c r="AF2" s="22"/>
      <c r="AG2" s="22"/>
      <c r="AH2" s="22"/>
      <c r="AI2" s="19"/>
      <c r="AJ2" s="22"/>
      <c r="AK2" s="23"/>
      <c r="AL2" s="4"/>
      <c r="AM2" s="4"/>
      <c r="AN2" s="4"/>
      <c r="AO2" s="4"/>
      <c r="AP2" s="4"/>
      <c r="AQ2" s="4"/>
      <c r="AR2" s="4"/>
    </row>
    <row r="3" spans="1:44" ht="15" customHeight="1">
      <c r="A3" s="4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49"/>
      <c r="AF3" s="22"/>
      <c r="AG3" s="22"/>
      <c r="AH3" s="22"/>
      <c r="AI3" s="19"/>
      <c r="AJ3" s="22"/>
      <c r="AK3" s="23"/>
      <c r="AL3" s="4"/>
      <c r="AM3" s="4"/>
      <c r="AN3" s="4"/>
      <c r="AO3" s="4"/>
      <c r="AP3" s="4"/>
      <c r="AQ3" s="4"/>
      <c r="AR3" s="4"/>
    </row>
    <row r="4" spans="1:44" ht="15" customHeight="1">
      <c r="A4" s="4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49"/>
      <c r="AF4" s="22"/>
      <c r="AG4" s="22"/>
      <c r="AH4" s="22"/>
      <c r="AI4" s="19"/>
      <c r="AJ4" s="22"/>
      <c r="AK4" s="23"/>
      <c r="AL4" s="4"/>
      <c r="AM4" s="4"/>
      <c r="AN4" s="4"/>
      <c r="AO4" s="4"/>
      <c r="AP4" s="4"/>
      <c r="AQ4" s="4"/>
      <c r="AR4" s="4"/>
    </row>
    <row r="5" spans="1:44" ht="15" customHeight="1">
      <c r="A5" s="2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2"/>
      <c r="AK5" s="23"/>
      <c r="AL5" s="4"/>
      <c r="AM5" s="4"/>
      <c r="AN5" s="4"/>
      <c r="AO5" s="4"/>
      <c r="AP5" s="4"/>
      <c r="AQ5" s="4"/>
      <c r="AR5" s="4"/>
    </row>
    <row r="6" spans="1:44" ht="20.100000000000001" customHeight="1">
      <c r="A6" s="17"/>
      <c r="B6" s="18"/>
      <c r="C6" s="18"/>
      <c r="D6" s="19"/>
      <c r="E6" s="19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21" t="s">
        <v>38</v>
      </c>
      <c r="R6" s="21"/>
      <c r="S6" s="21"/>
      <c r="T6" s="19"/>
      <c r="U6" s="22"/>
      <c r="V6" s="22"/>
      <c r="W6" s="22"/>
      <c r="X6" s="22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2"/>
      <c r="AK6" s="23"/>
      <c r="AL6" s="4"/>
      <c r="AM6" s="4"/>
      <c r="AN6" s="4"/>
      <c r="AO6" s="4"/>
      <c r="AP6" s="4"/>
      <c r="AQ6" s="4"/>
      <c r="AR6" s="4"/>
    </row>
    <row r="7" spans="1:44" ht="12.95" customHeight="1">
      <c r="A7" s="17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J7" s="23"/>
      <c r="AK7" s="23"/>
      <c r="AL7" s="4"/>
      <c r="AM7" s="4"/>
      <c r="AN7" s="4"/>
      <c r="AO7" s="4"/>
      <c r="AP7" s="4"/>
      <c r="AQ7" s="4"/>
      <c r="AR7" s="4"/>
    </row>
    <row r="8" spans="1:44" ht="8.1" customHeight="1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7"/>
      <c r="O8" s="22"/>
      <c r="P8" s="22"/>
      <c r="Q8" s="22"/>
      <c r="R8" s="22"/>
      <c r="S8" s="22"/>
      <c r="T8" s="22"/>
      <c r="U8" s="22"/>
      <c r="V8" s="22"/>
      <c r="W8" s="22"/>
      <c r="X8" s="27"/>
      <c r="Y8" s="22"/>
      <c r="Z8" s="22"/>
      <c r="AA8" s="22"/>
      <c r="AB8" s="22"/>
      <c r="AC8" s="27"/>
      <c r="AD8" s="22"/>
      <c r="AE8" s="22"/>
      <c r="AF8" s="22"/>
      <c r="AG8" s="22"/>
      <c r="AH8" s="22"/>
      <c r="AI8" s="22"/>
      <c r="AJ8" s="23"/>
      <c r="AK8" s="23"/>
      <c r="AL8" s="4"/>
      <c r="AM8" s="4"/>
      <c r="AN8" s="4"/>
      <c r="AO8" s="4"/>
      <c r="AP8" s="4"/>
      <c r="AQ8" s="4"/>
      <c r="AR8" s="4"/>
    </row>
    <row r="9" spans="1:44" ht="20.100000000000001" customHeight="1">
      <c r="A9" s="28"/>
      <c r="B9" s="29" t="s">
        <v>3</v>
      </c>
      <c r="C9" s="30" t="s">
        <v>5</v>
      </c>
      <c r="D9" s="54"/>
      <c r="E9" s="10" t="str">
        <f>IF(AND(D9=2,D10=7),1,"√")</f>
        <v>√</v>
      </c>
      <c r="F9" s="11"/>
      <c r="G9" s="29" t="s">
        <v>16</v>
      </c>
      <c r="H9" s="30" t="s">
        <v>5</v>
      </c>
      <c r="I9" s="54"/>
      <c r="J9" s="10" t="str">
        <f>IF(AND(I9=1,I10=6),1,"√")</f>
        <v>√</v>
      </c>
      <c r="K9" s="11"/>
      <c r="L9" s="29" t="s">
        <v>25</v>
      </c>
      <c r="M9" s="30" t="s">
        <v>5</v>
      </c>
      <c r="N9" s="54"/>
      <c r="O9" s="10" t="str">
        <f>IF(AND(N9=1,N10=7),1,"√")</f>
        <v>√</v>
      </c>
      <c r="P9" s="11"/>
      <c r="Q9" s="29" t="s">
        <v>3</v>
      </c>
      <c r="R9" s="30" t="s">
        <v>5</v>
      </c>
      <c r="S9" s="54"/>
      <c r="T9" s="10" t="str">
        <f>IF(AND(S9=1,S10=3),1,"√")</f>
        <v>√</v>
      </c>
      <c r="U9" s="11"/>
      <c r="V9" s="29" t="s">
        <v>33</v>
      </c>
      <c r="W9" s="30" t="s">
        <v>5</v>
      </c>
      <c r="X9" s="54"/>
      <c r="Y9" s="10" t="str">
        <f>IF(AND(X9=1,X10=5),1,"√")</f>
        <v>√</v>
      </c>
      <c r="Z9" s="11"/>
      <c r="AA9" s="29" t="s">
        <v>9</v>
      </c>
      <c r="AB9" s="30" t="s">
        <v>5</v>
      </c>
      <c r="AC9" s="54"/>
      <c r="AD9" s="10" t="str">
        <f>IF(AND(AC9=5,AC10=8),1,"√")</f>
        <v>√</v>
      </c>
      <c r="AE9" s="11"/>
      <c r="AF9" s="29" t="s">
        <v>14</v>
      </c>
      <c r="AG9" s="30" t="s">
        <v>5</v>
      </c>
      <c r="AH9" s="54"/>
      <c r="AI9" s="10" t="str">
        <f>IF(AND(AH9=1,AH10=4),1,"√")</f>
        <v>√</v>
      </c>
      <c r="AJ9" s="31"/>
      <c r="AK9" s="23"/>
      <c r="AL9" s="4"/>
      <c r="AM9" s="4"/>
      <c r="AN9" s="4"/>
      <c r="AO9" s="4"/>
      <c r="AP9" s="4"/>
      <c r="AQ9" s="4"/>
      <c r="AR9" s="4"/>
    </row>
    <row r="10" spans="1:44" ht="20.100000000000001" customHeight="1">
      <c r="A10" s="28"/>
      <c r="B10" s="32" t="s">
        <v>4</v>
      </c>
      <c r="C10" s="32"/>
      <c r="D10" s="55"/>
      <c r="E10" s="10"/>
      <c r="F10" s="11"/>
      <c r="G10" s="32" t="s">
        <v>15</v>
      </c>
      <c r="H10" s="32"/>
      <c r="I10" s="55"/>
      <c r="J10" s="10"/>
      <c r="K10" s="11"/>
      <c r="L10" s="32" t="s">
        <v>7</v>
      </c>
      <c r="M10" s="32"/>
      <c r="N10" s="55"/>
      <c r="O10" s="10"/>
      <c r="P10" s="11"/>
      <c r="Q10" s="32" t="s">
        <v>26</v>
      </c>
      <c r="R10" s="32"/>
      <c r="S10" s="55"/>
      <c r="T10" s="10"/>
      <c r="U10" s="11"/>
      <c r="V10" s="32" t="s">
        <v>7</v>
      </c>
      <c r="W10" s="32"/>
      <c r="X10" s="55"/>
      <c r="Y10" s="10"/>
      <c r="Z10" s="11"/>
      <c r="AA10" s="32" t="s">
        <v>36</v>
      </c>
      <c r="AB10" s="32"/>
      <c r="AC10" s="55"/>
      <c r="AD10" s="10"/>
      <c r="AE10" s="11"/>
      <c r="AF10" s="32" t="s">
        <v>15</v>
      </c>
      <c r="AG10" s="32"/>
      <c r="AH10" s="55"/>
      <c r="AI10" s="10"/>
      <c r="AJ10" s="31"/>
      <c r="AK10" s="23"/>
      <c r="AL10" s="4"/>
      <c r="AM10" s="4"/>
      <c r="AN10" s="4"/>
      <c r="AO10" s="4"/>
      <c r="AP10" s="4"/>
      <c r="AQ10" s="4"/>
      <c r="AR10" s="4"/>
    </row>
    <row r="11" spans="1:44" ht="20.100000000000001" customHeight="1">
      <c r="A11" s="28"/>
      <c r="B11" s="33"/>
      <c r="C11" s="33"/>
      <c r="D11" s="56"/>
      <c r="E11" s="10"/>
      <c r="F11" s="34"/>
      <c r="G11" s="10"/>
      <c r="H11" s="10"/>
      <c r="I11" s="56"/>
      <c r="J11" s="10"/>
      <c r="K11" s="34"/>
      <c r="L11" s="10"/>
      <c r="M11" s="10"/>
      <c r="N11" s="56"/>
      <c r="O11" s="10"/>
      <c r="P11" s="10"/>
      <c r="Q11" s="10"/>
      <c r="R11" s="10"/>
      <c r="S11" s="56"/>
      <c r="T11" s="10"/>
      <c r="U11" s="10"/>
      <c r="V11" s="10"/>
      <c r="W11" s="10"/>
      <c r="X11" s="56"/>
      <c r="Y11" s="10"/>
      <c r="Z11" s="10"/>
      <c r="AA11" s="10"/>
      <c r="AB11" s="10"/>
      <c r="AC11" s="56"/>
      <c r="AD11" s="10"/>
      <c r="AE11" s="10"/>
      <c r="AF11" s="36"/>
      <c r="AG11" s="36"/>
      <c r="AH11" s="51"/>
      <c r="AI11" s="1"/>
      <c r="AJ11" s="31"/>
      <c r="AK11" s="23"/>
      <c r="AL11" s="4"/>
      <c r="AM11" s="4"/>
      <c r="AN11" s="4"/>
      <c r="AO11" s="4"/>
      <c r="AP11" s="4"/>
      <c r="AQ11" s="4"/>
      <c r="AR11" s="4"/>
    </row>
    <row r="12" spans="1:44" ht="20.100000000000001" customHeight="1">
      <c r="A12" s="28"/>
      <c r="B12" s="35"/>
      <c r="C12" s="35"/>
      <c r="D12" s="56"/>
      <c r="E12" s="11"/>
      <c r="F12" s="34"/>
      <c r="G12" s="11"/>
      <c r="H12" s="11"/>
      <c r="I12" s="56"/>
      <c r="J12" s="11"/>
      <c r="K12" s="34"/>
      <c r="L12" s="11"/>
      <c r="M12" s="11"/>
      <c r="N12" s="56"/>
      <c r="O12" s="11"/>
      <c r="P12" s="11"/>
      <c r="Q12" s="11"/>
      <c r="R12" s="11"/>
      <c r="S12" s="56"/>
      <c r="T12" s="11"/>
      <c r="U12" s="11"/>
      <c r="V12" s="11"/>
      <c r="W12" s="11"/>
      <c r="X12" s="56"/>
      <c r="Y12" s="11"/>
      <c r="Z12" s="11"/>
      <c r="AA12" s="11"/>
      <c r="AB12" s="11"/>
      <c r="AC12" s="56"/>
      <c r="AD12" s="11"/>
      <c r="AE12" s="11"/>
      <c r="AF12" s="52"/>
      <c r="AG12" s="52"/>
      <c r="AH12" s="51"/>
      <c r="AI12" s="6"/>
      <c r="AJ12" s="31"/>
      <c r="AK12" s="23"/>
      <c r="AL12" s="4"/>
      <c r="AM12" s="4"/>
      <c r="AN12" s="4"/>
      <c r="AO12" s="4"/>
      <c r="AP12" s="4"/>
      <c r="AQ12" s="4"/>
      <c r="AR12" s="4"/>
    </row>
    <row r="13" spans="1:44" ht="20.100000000000001" customHeight="1">
      <c r="A13" s="28"/>
      <c r="B13" s="29" t="s">
        <v>6</v>
      </c>
      <c r="C13" s="30" t="s">
        <v>5</v>
      </c>
      <c r="D13" s="54"/>
      <c r="E13" s="10" t="str">
        <f>IF(AND(D13=2,D14=7),1,"√")</f>
        <v>√</v>
      </c>
      <c r="F13" s="11"/>
      <c r="G13" s="29" t="s">
        <v>17</v>
      </c>
      <c r="H13" s="30" t="s">
        <v>5</v>
      </c>
      <c r="I13" s="54"/>
      <c r="J13" s="10" t="str">
        <f>IF(AND(I13=5,I14=7),1,"√")</f>
        <v>√</v>
      </c>
      <c r="K13" s="11"/>
      <c r="L13" s="29" t="s">
        <v>26</v>
      </c>
      <c r="M13" s="30" t="s">
        <v>5</v>
      </c>
      <c r="N13" s="54"/>
      <c r="O13" s="10" t="str">
        <f>IF(AND(N13=6,N14=7),1,"√")</f>
        <v>√</v>
      </c>
      <c r="P13" s="11"/>
      <c r="Q13" s="29" t="s">
        <v>21</v>
      </c>
      <c r="R13" s="30" t="s">
        <v>5</v>
      </c>
      <c r="S13" s="54"/>
      <c r="T13" s="10" t="str">
        <f>IF(AND(S13=2,S14=3),1,"√")</f>
        <v>√</v>
      </c>
      <c r="U13" s="11"/>
      <c r="V13" s="29" t="s">
        <v>30</v>
      </c>
      <c r="W13" s="30" t="s">
        <v>5</v>
      </c>
      <c r="X13" s="54"/>
      <c r="Y13" s="10" t="str">
        <f>IF(AND(X13=7,X14=8),1,"√")</f>
        <v>√</v>
      </c>
      <c r="Z13" s="11"/>
      <c r="AA13" s="29" t="s">
        <v>35</v>
      </c>
      <c r="AB13" s="30" t="s">
        <v>5</v>
      </c>
      <c r="AC13" s="54"/>
      <c r="AD13" s="10" t="str">
        <f>IF(AND(AC13=1,AC14=2),1,"√")</f>
        <v>√</v>
      </c>
      <c r="AE13" s="11"/>
      <c r="AF13" s="29" t="s">
        <v>23</v>
      </c>
      <c r="AG13" s="30" t="s">
        <v>5</v>
      </c>
      <c r="AH13" s="54"/>
      <c r="AI13" s="10" t="str">
        <f>IF(AND(AH13=9,AH14=10),1,"√")</f>
        <v>√</v>
      </c>
      <c r="AJ13" s="31"/>
      <c r="AK13" s="23"/>
      <c r="AL13" s="4"/>
      <c r="AM13" s="4"/>
      <c r="AN13" s="4"/>
      <c r="AO13" s="4"/>
      <c r="AP13" s="4"/>
      <c r="AQ13" s="4"/>
      <c r="AR13" s="4"/>
    </row>
    <row r="14" spans="1:44" ht="20.100000000000001" customHeight="1">
      <c r="A14" s="28"/>
      <c r="B14" s="32" t="s">
        <v>7</v>
      </c>
      <c r="C14" s="32"/>
      <c r="D14" s="55"/>
      <c r="E14" s="10"/>
      <c r="F14" s="11"/>
      <c r="G14" s="32" t="s">
        <v>18</v>
      </c>
      <c r="H14" s="32"/>
      <c r="I14" s="55"/>
      <c r="J14" s="10"/>
      <c r="K14" s="11"/>
      <c r="L14" s="32" t="s">
        <v>4</v>
      </c>
      <c r="M14" s="32"/>
      <c r="N14" s="55"/>
      <c r="O14" s="10"/>
      <c r="P14" s="11"/>
      <c r="Q14" s="32" t="s">
        <v>3</v>
      </c>
      <c r="R14" s="32"/>
      <c r="S14" s="55"/>
      <c r="T14" s="10"/>
      <c r="U14" s="11"/>
      <c r="V14" s="32" t="s">
        <v>28</v>
      </c>
      <c r="W14" s="32"/>
      <c r="X14" s="55"/>
      <c r="Y14" s="10"/>
      <c r="Z14" s="11"/>
      <c r="AA14" s="32" t="s">
        <v>26</v>
      </c>
      <c r="AB14" s="32"/>
      <c r="AC14" s="55"/>
      <c r="AD14" s="10"/>
      <c r="AE14" s="11"/>
      <c r="AF14" s="32" t="s">
        <v>24</v>
      </c>
      <c r="AG14" s="32"/>
      <c r="AH14" s="55"/>
      <c r="AI14" s="10"/>
      <c r="AJ14" s="31"/>
      <c r="AK14" s="23"/>
      <c r="AL14" s="4"/>
      <c r="AM14" s="4"/>
      <c r="AN14" s="4"/>
      <c r="AO14" s="4"/>
      <c r="AP14" s="4"/>
      <c r="AQ14" s="4"/>
      <c r="AR14" s="4"/>
    </row>
    <row r="15" spans="1:44" ht="20.100000000000001" customHeight="1">
      <c r="A15" s="28"/>
      <c r="B15" s="10"/>
      <c r="C15" s="10"/>
      <c r="D15" s="56"/>
      <c r="E15" s="10"/>
      <c r="F15" s="14"/>
      <c r="G15" s="10"/>
      <c r="H15" s="10"/>
      <c r="I15" s="56"/>
      <c r="J15" s="10"/>
      <c r="K15" s="14"/>
      <c r="L15" s="10"/>
      <c r="M15" s="10"/>
      <c r="N15" s="56"/>
      <c r="O15" s="10"/>
      <c r="P15" s="10"/>
      <c r="Q15" s="10"/>
      <c r="R15" s="10"/>
      <c r="S15" s="56"/>
      <c r="T15" s="10"/>
      <c r="U15" s="10"/>
      <c r="V15" s="10"/>
      <c r="W15" s="10"/>
      <c r="X15" s="56"/>
      <c r="Y15" s="10"/>
      <c r="Z15" s="10"/>
      <c r="AA15" s="10"/>
      <c r="AB15" s="10"/>
      <c r="AC15" s="56"/>
      <c r="AD15" s="10"/>
      <c r="AE15" s="10"/>
      <c r="AF15" s="36"/>
      <c r="AG15" s="36"/>
      <c r="AH15" s="51"/>
      <c r="AI15" s="1"/>
      <c r="AJ15" s="31"/>
      <c r="AK15" s="23"/>
      <c r="AL15" s="4"/>
      <c r="AM15" s="4"/>
      <c r="AN15" s="4"/>
      <c r="AO15" s="4"/>
      <c r="AP15" s="4"/>
      <c r="AQ15" s="4"/>
      <c r="AR15" s="4"/>
    </row>
    <row r="16" spans="1:44" ht="20.100000000000001" customHeight="1">
      <c r="A16" s="28"/>
      <c r="B16" s="11"/>
      <c r="C16" s="11"/>
      <c r="D16" s="56"/>
      <c r="E16" s="11"/>
      <c r="F16" s="34"/>
      <c r="G16" s="11"/>
      <c r="H16" s="11"/>
      <c r="I16" s="56"/>
      <c r="J16" s="11"/>
      <c r="K16" s="34"/>
      <c r="L16" s="11"/>
      <c r="M16" s="11"/>
      <c r="N16" s="56"/>
      <c r="O16" s="11"/>
      <c r="P16" s="11"/>
      <c r="Q16" s="11"/>
      <c r="R16" s="11"/>
      <c r="S16" s="56"/>
      <c r="T16" s="11"/>
      <c r="U16" s="11"/>
      <c r="V16" s="11"/>
      <c r="W16" s="11"/>
      <c r="X16" s="56"/>
      <c r="Y16" s="11"/>
      <c r="Z16" s="11"/>
      <c r="AA16" s="11"/>
      <c r="AB16" s="11"/>
      <c r="AC16" s="56"/>
      <c r="AD16" s="11"/>
      <c r="AE16" s="11"/>
      <c r="AF16" s="52"/>
      <c r="AG16" s="52"/>
      <c r="AH16" s="51"/>
      <c r="AI16" s="6"/>
      <c r="AJ16" s="31"/>
      <c r="AK16" s="23"/>
      <c r="AL16" s="4"/>
      <c r="AM16" s="4"/>
      <c r="AN16" s="4"/>
      <c r="AO16" s="4"/>
      <c r="AP16" s="4"/>
      <c r="AQ16" s="4"/>
      <c r="AR16" s="4"/>
    </row>
    <row r="17" spans="1:44" ht="20.100000000000001" customHeight="1">
      <c r="A17" s="28"/>
      <c r="B17" s="29" t="s">
        <v>8</v>
      </c>
      <c r="C17" s="30" t="s">
        <v>5</v>
      </c>
      <c r="D17" s="54"/>
      <c r="E17" s="10" t="str">
        <f>IF(AND(D17=3,D18=4),1,"√")</f>
        <v>√</v>
      </c>
      <c r="F17" s="11"/>
      <c r="G17" s="29" t="s">
        <v>15</v>
      </c>
      <c r="H17" s="30" t="s">
        <v>5</v>
      </c>
      <c r="I17" s="54"/>
      <c r="J17" s="10" t="str">
        <f>IF(AND(I17=3,I18=4),1,"√")</f>
        <v>√</v>
      </c>
      <c r="K17" s="11"/>
      <c r="L17" s="29" t="s">
        <v>26</v>
      </c>
      <c r="M17" s="30" t="s">
        <v>5</v>
      </c>
      <c r="N17" s="54"/>
      <c r="O17" s="10" t="str">
        <f>IF(AND(N17=3,N18=4),1,"√")</f>
        <v>√</v>
      </c>
      <c r="P17" s="11"/>
      <c r="Q17" s="29" t="s">
        <v>13</v>
      </c>
      <c r="R17" s="30" t="s">
        <v>5</v>
      </c>
      <c r="S17" s="54"/>
      <c r="T17" s="10" t="str">
        <f>IF(AND(S17=4,S18=5),1,"√")</f>
        <v>√</v>
      </c>
      <c r="U17" s="11"/>
      <c r="V17" s="29" t="s">
        <v>6</v>
      </c>
      <c r="W17" s="30" t="s">
        <v>5</v>
      </c>
      <c r="X17" s="54"/>
      <c r="Y17" s="10" t="str">
        <f>IF(AND(X17=2,X18=5),1,"√")</f>
        <v>√</v>
      </c>
      <c r="Z17" s="11"/>
      <c r="AA17" s="29" t="s">
        <v>27</v>
      </c>
      <c r="AB17" s="30" t="s">
        <v>5</v>
      </c>
      <c r="AC17" s="54"/>
      <c r="AD17" s="10" t="str">
        <f>IF(AND(AC17=3,AC18=8),1,"√")</f>
        <v>√</v>
      </c>
      <c r="AE17" s="11"/>
      <c r="AF17" s="29" t="s">
        <v>3</v>
      </c>
      <c r="AG17" s="30" t="s">
        <v>5</v>
      </c>
      <c r="AH17" s="54"/>
      <c r="AI17" s="10" t="str">
        <f>IF(AND(AH17=3,AH18=7),1,"√")</f>
        <v>√</v>
      </c>
      <c r="AJ17" s="31"/>
      <c r="AK17" s="23"/>
      <c r="AL17" s="4"/>
      <c r="AM17" s="4"/>
      <c r="AN17" s="4"/>
      <c r="AO17" s="4"/>
      <c r="AP17" s="4"/>
      <c r="AQ17" s="4"/>
      <c r="AR17" s="4"/>
    </row>
    <row r="18" spans="1:44" ht="20.100000000000001" customHeight="1">
      <c r="A18" s="28"/>
      <c r="B18" s="32" t="s">
        <v>9</v>
      </c>
      <c r="C18" s="32"/>
      <c r="D18" s="55"/>
      <c r="E18" s="10"/>
      <c r="F18" s="11"/>
      <c r="G18" s="32" t="s">
        <v>19</v>
      </c>
      <c r="H18" s="32"/>
      <c r="I18" s="55"/>
      <c r="J18" s="10"/>
      <c r="K18" s="11"/>
      <c r="L18" s="32" t="s">
        <v>27</v>
      </c>
      <c r="M18" s="32"/>
      <c r="N18" s="55"/>
      <c r="O18" s="10"/>
      <c r="P18" s="11"/>
      <c r="Q18" s="32" t="s">
        <v>10</v>
      </c>
      <c r="R18" s="32"/>
      <c r="S18" s="55"/>
      <c r="T18" s="10"/>
      <c r="U18" s="11"/>
      <c r="V18" s="32" t="s">
        <v>34</v>
      </c>
      <c r="W18" s="32"/>
      <c r="X18" s="55"/>
      <c r="Y18" s="10"/>
      <c r="Z18" s="11"/>
      <c r="AA18" s="32" t="s">
        <v>37</v>
      </c>
      <c r="AB18" s="32"/>
      <c r="AC18" s="55"/>
      <c r="AD18" s="10"/>
      <c r="AE18" s="11"/>
      <c r="AF18" s="32" t="s">
        <v>29</v>
      </c>
      <c r="AG18" s="32"/>
      <c r="AH18" s="55"/>
      <c r="AI18" s="10"/>
      <c r="AJ18" s="31"/>
      <c r="AK18" s="23"/>
      <c r="AL18" s="4"/>
      <c r="AM18" s="4"/>
      <c r="AN18" s="4"/>
      <c r="AO18" s="4"/>
      <c r="AP18" s="4"/>
      <c r="AQ18" s="4"/>
      <c r="AR18" s="4"/>
    </row>
    <row r="19" spans="1:44" ht="20.100000000000001" customHeight="1">
      <c r="A19" s="28"/>
      <c r="B19" s="10"/>
      <c r="C19" s="10"/>
      <c r="D19" s="56"/>
      <c r="E19" s="10"/>
      <c r="F19" s="14"/>
      <c r="G19" s="10"/>
      <c r="H19" s="10"/>
      <c r="I19" s="56"/>
      <c r="J19" s="10"/>
      <c r="K19" s="14"/>
      <c r="L19" s="10"/>
      <c r="M19" s="10"/>
      <c r="N19" s="56"/>
      <c r="O19" s="10"/>
      <c r="P19" s="10"/>
      <c r="Q19" s="10"/>
      <c r="R19" s="10"/>
      <c r="S19" s="56"/>
      <c r="T19" s="10"/>
      <c r="U19" s="10"/>
      <c r="V19" s="10"/>
      <c r="W19" s="10"/>
      <c r="X19" s="56"/>
      <c r="Y19" s="10"/>
      <c r="Z19" s="10"/>
      <c r="AA19" s="10"/>
      <c r="AB19" s="10"/>
      <c r="AC19" s="56"/>
      <c r="AD19" s="10"/>
      <c r="AE19" s="10"/>
      <c r="AF19" s="36"/>
      <c r="AG19" s="36"/>
      <c r="AH19" s="51"/>
      <c r="AI19" s="1"/>
      <c r="AJ19" s="31"/>
      <c r="AK19" s="23"/>
      <c r="AL19" s="4"/>
      <c r="AM19" s="4"/>
      <c r="AN19" s="4"/>
      <c r="AO19" s="4"/>
      <c r="AP19" s="4"/>
      <c r="AQ19" s="4"/>
      <c r="AR19" s="4"/>
    </row>
    <row r="20" spans="1:44" ht="20.100000000000001" customHeight="1">
      <c r="A20" s="28"/>
      <c r="B20" s="11"/>
      <c r="C20" s="11"/>
      <c r="D20" s="56"/>
      <c r="E20" s="11"/>
      <c r="F20" s="34"/>
      <c r="G20" s="11"/>
      <c r="H20" s="11"/>
      <c r="I20" s="56"/>
      <c r="J20" s="11"/>
      <c r="K20" s="34"/>
      <c r="L20" s="11"/>
      <c r="M20" s="11"/>
      <c r="N20" s="56"/>
      <c r="O20" s="11"/>
      <c r="P20" s="11"/>
      <c r="Q20" s="11"/>
      <c r="R20" s="11"/>
      <c r="S20" s="56"/>
      <c r="T20" s="11"/>
      <c r="U20" s="11"/>
      <c r="V20" s="11"/>
      <c r="W20" s="11"/>
      <c r="X20" s="56"/>
      <c r="Y20" s="11"/>
      <c r="Z20" s="11"/>
      <c r="AA20" s="11"/>
      <c r="AB20" s="11"/>
      <c r="AC20" s="56"/>
      <c r="AD20" s="11"/>
      <c r="AE20" s="11"/>
      <c r="AF20" s="52"/>
      <c r="AG20" s="52"/>
      <c r="AH20" s="51"/>
      <c r="AI20" s="6"/>
      <c r="AJ20" s="31"/>
      <c r="AK20" s="23"/>
      <c r="AL20" s="4"/>
      <c r="AM20" s="4"/>
      <c r="AN20" s="4"/>
      <c r="AO20" s="4"/>
      <c r="AP20" s="4"/>
      <c r="AQ20" s="4"/>
      <c r="AR20" s="4"/>
    </row>
    <row r="21" spans="1:44" ht="20.100000000000001" customHeight="1">
      <c r="A21" s="28"/>
      <c r="B21" s="29" t="s">
        <v>10</v>
      </c>
      <c r="C21" s="30" t="s">
        <v>5</v>
      </c>
      <c r="D21" s="54"/>
      <c r="E21" s="10" t="str">
        <f>IF(AND(D21=5,D22=8),1,"√")</f>
        <v>√</v>
      </c>
      <c r="F21" s="11"/>
      <c r="G21" s="29" t="s">
        <v>8</v>
      </c>
      <c r="H21" s="30" t="s">
        <v>5</v>
      </c>
      <c r="I21" s="54"/>
      <c r="J21" s="10" t="str">
        <f>IF(AND(I21=3,I22=10),1,"√")</f>
        <v>√</v>
      </c>
      <c r="K21" s="11"/>
      <c r="L21" s="29" t="s">
        <v>3</v>
      </c>
      <c r="M21" s="30" t="s">
        <v>5</v>
      </c>
      <c r="N21" s="54"/>
      <c r="O21" s="10" t="str">
        <f>IF(AND(N21=3,N22=8),1,"√")</f>
        <v>√</v>
      </c>
      <c r="P21" s="11"/>
      <c r="Q21" s="29" t="s">
        <v>29</v>
      </c>
      <c r="R21" s="30" t="s">
        <v>5</v>
      </c>
      <c r="S21" s="54"/>
      <c r="T21" s="10" t="str">
        <f>IF(AND(S21=2,S22=5),1,"√")</f>
        <v>√</v>
      </c>
      <c r="U21" s="11"/>
      <c r="V21" s="29" t="s">
        <v>35</v>
      </c>
      <c r="W21" s="30" t="s">
        <v>5</v>
      </c>
      <c r="X21" s="54"/>
      <c r="Y21" s="10" t="str">
        <f>IF(AND(X21=3,X22=4),1,"√")</f>
        <v>√</v>
      </c>
      <c r="Z21" s="11"/>
      <c r="AA21" s="29" t="s">
        <v>27</v>
      </c>
      <c r="AB21" s="30" t="s">
        <v>5</v>
      </c>
      <c r="AC21" s="54"/>
      <c r="AD21" s="10" t="str">
        <f>IF(AND(AC21=6,AC22=7),1,"√")</f>
        <v>√</v>
      </c>
      <c r="AE21" s="11"/>
      <c r="AF21" s="29" t="s">
        <v>15</v>
      </c>
      <c r="AG21" s="30" t="s">
        <v>5</v>
      </c>
      <c r="AH21" s="54"/>
      <c r="AI21" s="10" t="str">
        <f>IF(AND(AH21=4,AH22=9),1,"√")</f>
        <v>√</v>
      </c>
      <c r="AJ21" s="31"/>
      <c r="AK21" s="23"/>
      <c r="AL21" s="4"/>
      <c r="AM21" s="4"/>
      <c r="AN21" s="4"/>
      <c r="AO21" s="4"/>
      <c r="AP21" s="4"/>
      <c r="AQ21" s="4"/>
      <c r="AR21" s="4"/>
    </row>
    <row r="22" spans="1:44" ht="20.100000000000001" customHeight="1">
      <c r="A22" s="28"/>
      <c r="B22" s="32" t="s">
        <v>11</v>
      </c>
      <c r="C22" s="32"/>
      <c r="D22" s="55"/>
      <c r="E22" s="10"/>
      <c r="F22" s="11"/>
      <c r="G22" s="32" t="s">
        <v>20</v>
      </c>
      <c r="H22" s="32"/>
      <c r="I22" s="55"/>
      <c r="J22" s="10"/>
      <c r="K22" s="11"/>
      <c r="L22" s="32" t="s">
        <v>19</v>
      </c>
      <c r="M22" s="32"/>
      <c r="N22" s="55"/>
      <c r="O22" s="10"/>
      <c r="P22" s="11"/>
      <c r="Q22" s="32" t="s">
        <v>7</v>
      </c>
      <c r="R22" s="32"/>
      <c r="S22" s="55"/>
      <c r="T22" s="10"/>
      <c r="U22" s="11"/>
      <c r="V22" s="32" t="s">
        <v>15</v>
      </c>
      <c r="W22" s="32"/>
      <c r="X22" s="55"/>
      <c r="Y22" s="10"/>
      <c r="Z22" s="11"/>
      <c r="AA22" s="32" t="s">
        <v>12</v>
      </c>
      <c r="AB22" s="32"/>
      <c r="AC22" s="55"/>
      <c r="AD22" s="10"/>
      <c r="AE22" s="11"/>
      <c r="AF22" s="32" t="s">
        <v>32</v>
      </c>
      <c r="AG22" s="32"/>
      <c r="AH22" s="55"/>
      <c r="AI22" s="10"/>
      <c r="AJ22" s="31"/>
      <c r="AK22" s="23"/>
      <c r="AL22" s="4"/>
      <c r="AM22" s="4"/>
      <c r="AN22" s="4"/>
      <c r="AO22" s="4"/>
      <c r="AP22" s="4"/>
      <c r="AQ22" s="4"/>
      <c r="AR22" s="4"/>
    </row>
    <row r="23" spans="1:44" ht="20.100000000000001" customHeight="1">
      <c r="A23" s="28"/>
      <c r="B23" s="36"/>
      <c r="C23" s="36"/>
      <c r="D23" s="56"/>
      <c r="E23" s="10"/>
      <c r="F23" s="14"/>
      <c r="G23" s="10"/>
      <c r="H23" s="10"/>
      <c r="I23" s="56"/>
      <c r="J23" s="10"/>
      <c r="K23" s="14"/>
      <c r="L23" s="10"/>
      <c r="M23" s="10"/>
      <c r="N23" s="56"/>
      <c r="O23" s="10"/>
      <c r="P23" s="10"/>
      <c r="Q23" s="10"/>
      <c r="R23" s="10"/>
      <c r="S23" s="56"/>
      <c r="T23" s="10"/>
      <c r="U23" s="10"/>
      <c r="V23" s="10"/>
      <c r="W23" s="10"/>
      <c r="X23" s="56"/>
      <c r="Y23" s="10"/>
      <c r="Z23" s="10"/>
      <c r="AA23" s="10"/>
      <c r="AB23" s="10"/>
      <c r="AC23" s="56"/>
      <c r="AD23" s="10"/>
      <c r="AE23" s="10"/>
      <c r="AF23" s="36"/>
      <c r="AG23" s="36"/>
      <c r="AH23" s="51"/>
      <c r="AI23" s="1"/>
      <c r="AJ23" s="31"/>
      <c r="AK23" s="23"/>
      <c r="AL23" s="4"/>
      <c r="AM23" s="4"/>
      <c r="AN23" s="4"/>
      <c r="AO23" s="4"/>
      <c r="AP23" s="4"/>
      <c r="AQ23" s="4"/>
      <c r="AR23" s="4"/>
    </row>
    <row r="24" spans="1:44" ht="20.100000000000001" customHeight="1">
      <c r="A24" s="28"/>
      <c r="B24" s="11"/>
      <c r="C24" s="11"/>
      <c r="D24" s="56"/>
      <c r="E24" s="11"/>
      <c r="F24" s="34"/>
      <c r="G24" s="11"/>
      <c r="H24" s="11"/>
      <c r="I24" s="56"/>
      <c r="J24" s="11"/>
      <c r="K24" s="34"/>
      <c r="L24" s="11"/>
      <c r="M24" s="11"/>
      <c r="N24" s="56"/>
      <c r="O24" s="11"/>
      <c r="P24" s="11"/>
      <c r="Q24" s="11"/>
      <c r="R24" s="11"/>
      <c r="S24" s="56"/>
      <c r="T24" s="11"/>
      <c r="U24" s="11"/>
      <c r="V24" s="11"/>
      <c r="W24" s="11"/>
      <c r="X24" s="56"/>
      <c r="Y24" s="11"/>
      <c r="Z24" s="11"/>
      <c r="AA24" s="11"/>
      <c r="AB24" s="11"/>
      <c r="AC24" s="56"/>
      <c r="AD24" s="11"/>
      <c r="AE24" s="11"/>
      <c r="AF24" s="52"/>
      <c r="AG24" s="52"/>
      <c r="AH24" s="51"/>
      <c r="AI24" s="6"/>
      <c r="AJ24" s="31"/>
      <c r="AK24" s="23"/>
      <c r="AL24" s="4"/>
      <c r="AM24" s="4"/>
      <c r="AN24" s="4"/>
      <c r="AO24" s="4"/>
      <c r="AP24" s="4"/>
      <c r="AQ24" s="4"/>
      <c r="AR24" s="4"/>
    </row>
    <row r="25" spans="1:44" ht="20.100000000000001" customHeight="1">
      <c r="A25" s="28"/>
      <c r="B25" s="29" t="s">
        <v>12</v>
      </c>
      <c r="C25" s="30" t="s">
        <v>5</v>
      </c>
      <c r="D25" s="54"/>
      <c r="E25" s="10" t="str">
        <f>IF(AND(D25=7,D26=9),1,"√")</f>
        <v>√</v>
      </c>
      <c r="F25" s="11"/>
      <c r="G25" s="29" t="s">
        <v>21</v>
      </c>
      <c r="H25" s="30" t="s">
        <v>5</v>
      </c>
      <c r="I25" s="54"/>
      <c r="J25" s="10" t="str">
        <f>IF(AND(I25=1,I26=2),1,"√")</f>
        <v>√</v>
      </c>
      <c r="K25" s="11"/>
      <c r="L25" s="29" t="s">
        <v>7</v>
      </c>
      <c r="M25" s="30" t="s">
        <v>5</v>
      </c>
      <c r="N25" s="54"/>
      <c r="O25" s="10" t="str">
        <f>IF(AND(N25=5,N26=8),1,"√")</f>
        <v>√</v>
      </c>
      <c r="P25" s="11"/>
      <c r="Q25" s="29" t="s">
        <v>30</v>
      </c>
      <c r="R25" s="30" t="s">
        <v>5</v>
      </c>
      <c r="S25" s="54"/>
      <c r="T25" s="10" t="str">
        <f>IF(AND(S25=7,S26=10),1,"√")</f>
        <v>√</v>
      </c>
      <c r="U25" s="11"/>
      <c r="V25" s="29" t="s">
        <v>3</v>
      </c>
      <c r="W25" s="30" t="s">
        <v>5</v>
      </c>
      <c r="X25" s="54"/>
      <c r="Y25" s="10" t="str">
        <f>IF(AND(X25=2,X26=3),1,"√")</f>
        <v>√</v>
      </c>
      <c r="Z25" s="11"/>
      <c r="AA25" s="29" t="s">
        <v>16</v>
      </c>
      <c r="AB25" s="30" t="s">
        <v>5</v>
      </c>
      <c r="AC25" s="54"/>
      <c r="AD25" s="10" t="str">
        <f>IF(AND(AC25=1,AC26=4),1,"√")</f>
        <v>√</v>
      </c>
      <c r="AE25" s="11"/>
      <c r="AF25" s="29" t="s">
        <v>19</v>
      </c>
      <c r="AG25" s="30" t="s">
        <v>5</v>
      </c>
      <c r="AH25" s="54"/>
      <c r="AI25" s="10" t="str">
        <f>IF(AND(AH25=4,AH26=5),1,"√")</f>
        <v>√</v>
      </c>
      <c r="AJ25" s="31"/>
      <c r="AK25" s="23"/>
      <c r="AL25" s="4"/>
      <c r="AM25" s="4"/>
      <c r="AN25" s="4"/>
      <c r="AO25" s="4"/>
      <c r="AP25" s="4"/>
      <c r="AQ25" s="4"/>
      <c r="AR25" s="4"/>
    </row>
    <row r="26" spans="1:44" ht="20.100000000000001" customHeight="1">
      <c r="A26" s="28"/>
      <c r="B26" s="32" t="s">
        <v>13</v>
      </c>
      <c r="C26" s="32"/>
      <c r="D26" s="55"/>
      <c r="E26" s="10"/>
      <c r="F26" s="11"/>
      <c r="G26" s="32" t="s">
        <v>22</v>
      </c>
      <c r="H26" s="32"/>
      <c r="I26" s="55"/>
      <c r="J26" s="10"/>
      <c r="K26" s="11"/>
      <c r="L26" s="32" t="s">
        <v>28</v>
      </c>
      <c r="M26" s="32"/>
      <c r="N26" s="55"/>
      <c r="O26" s="10"/>
      <c r="P26" s="11"/>
      <c r="Q26" s="32" t="s">
        <v>31</v>
      </c>
      <c r="R26" s="32"/>
      <c r="S26" s="55"/>
      <c r="T26" s="10"/>
      <c r="U26" s="11"/>
      <c r="V26" s="32" t="s">
        <v>35</v>
      </c>
      <c r="W26" s="32"/>
      <c r="X26" s="55"/>
      <c r="Y26" s="10"/>
      <c r="Z26" s="11"/>
      <c r="AA26" s="32" t="s">
        <v>22</v>
      </c>
      <c r="AB26" s="32"/>
      <c r="AC26" s="55"/>
      <c r="AD26" s="10"/>
      <c r="AE26" s="11"/>
      <c r="AF26" s="32" t="s">
        <v>9</v>
      </c>
      <c r="AG26" s="32"/>
      <c r="AH26" s="55"/>
      <c r="AI26" s="10"/>
      <c r="AJ26" s="31"/>
      <c r="AK26" s="23"/>
      <c r="AL26" s="4"/>
      <c r="AM26" s="4"/>
      <c r="AN26" s="4"/>
      <c r="AO26" s="4"/>
      <c r="AP26" s="4"/>
      <c r="AQ26" s="4"/>
      <c r="AR26" s="4"/>
    </row>
    <row r="27" spans="1:44" ht="20.100000000000001" customHeight="1">
      <c r="A27" s="28"/>
      <c r="B27" s="10"/>
      <c r="C27" s="10"/>
      <c r="D27" s="56"/>
      <c r="E27" s="10"/>
      <c r="F27" s="14"/>
      <c r="G27" s="10"/>
      <c r="H27" s="10"/>
      <c r="I27" s="56"/>
      <c r="J27" s="10"/>
      <c r="K27" s="14"/>
      <c r="L27" s="10"/>
      <c r="M27" s="10"/>
      <c r="N27" s="56"/>
      <c r="O27" s="10"/>
      <c r="P27" s="10"/>
      <c r="Q27" s="10"/>
      <c r="R27" s="10"/>
      <c r="S27" s="56"/>
      <c r="T27" s="10"/>
      <c r="U27" s="10"/>
      <c r="V27" s="10"/>
      <c r="W27" s="10"/>
      <c r="X27" s="56"/>
      <c r="Y27" s="10"/>
      <c r="Z27" s="10"/>
      <c r="AA27" s="10"/>
      <c r="AB27" s="10"/>
      <c r="AC27" s="56"/>
      <c r="AD27" s="10"/>
      <c r="AE27" s="10"/>
      <c r="AF27" s="36"/>
      <c r="AG27" s="36"/>
      <c r="AH27" s="51"/>
      <c r="AI27" s="1"/>
      <c r="AJ27" s="31"/>
      <c r="AK27" s="23"/>
      <c r="AL27" s="4"/>
      <c r="AM27" s="4"/>
      <c r="AN27" s="4"/>
      <c r="AO27" s="4"/>
      <c r="AP27" s="4"/>
      <c r="AQ27" s="4"/>
      <c r="AR27" s="4"/>
    </row>
    <row r="28" spans="1:44" ht="17.100000000000001" hidden="1" customHeight="1">
      <c r="A28" s="28"/>
      <c r="B28" s="10"/>
      <c r="C28" s="10"/>
      <c r="D28" s="37">
        <f>COUNTBLANK(D9:D26)-8</f>
        <v>10</v>
      </c>
      <c r="E28" s="38">
        <f>SUM(E9:E26)</f>
        <v>0</v>
      </c>
      <c r="F28" s="14"/>
      <c r="G28" s="10"/>
      <c r="H28" s="10"/>
      <c r="I28" s="37">
        <f>COUNTBLANK(I9:I26)-8</f>
        <v>10</v>
      </c>
      <c r="J28" s="38">
        <f>SUM(J9:J26)</f>
        <v>0</v>
      </c>
      <c r="K28" s="14"/>
      <c r="L28" s="10"/>
      <c r="M28" s="10"/>
      <c r="N28" s="37">
        <f>COUNTBLANK(N9:N26)-8</f>
        <v>10</v>
      </c>
      <c r="O28" s="38">
        <f>SUM(O9:O26)</f>
        <v>0</v>
      </c>
      <c r="P28" s="10"/>
      <c r="Q28" s="10"/>
      <c r="R28" s="10"/>
      <c r="S28" s="37">
        <f>COUNTBLANK(S9:S26)-8</f>
        <v>10</v>
      </c>
      <c r="T28" s="38">
        <f>SUM(T9:T26)</f>
        <v>0</v>
      </c>
      <c r="U28" s="10"/>
      <c r="V28" s="10"/>
      <c r="W28" s="10"/>
      <c r="X28" s="37">
        <f>COUNTBLANK(X9:X26)-8</f>
        <v>10</v>
      </c>
      <c r="Y28" s="38">
        <f>SUM(Y9:Y26)</f>
        <v>0</v>
      </c>
      <c r="Z28" s="10"/>
      <c r="AA28" s="10"/>
      <c r="AB28" s="10"/>
      <c r="AC28" s="37">
        <f>COUNTBLANK(AC9:AC26)-8</f>
        <v>10</v>
      </c>
      <c r="AD28" s="38">
        <f>SUM(AD9:AD26)</f>
        <v>0</v>
      </c>
      <c r="AE28" s="10"/>
      <c r="AF28" s="10"/>
      <c r="AG28" s="10"/>
      <c r="AH28" s="37">
        <f>COUNTBLANK(AH9:AH26)-8</f>
        <v>10</v>
      </c>
      <c r="AI28" s="38">
        <f>SUM(AI9:AI26)</f>
        <v>0</v>
      </c>
      <c r="AJ28" s="15"/>
      <c r="AK28" s="23"/>
      <c r="AL28" s="4"/>
      <c r="AM28" s="4"/>
      <c r="AN28" s="4"/>
      <c r="AO28" s="4"/>
      <c r="AP28" s="4"/>
      <c r="AQ28" s="4"/>
      <c r="AR28" s="4"/>
    </row>
    <row r="29" spans="1:44" ht="17.100000000000001" hidden="1" customHeight="1">
      <c r="A29" s="39"/>
      <c r="B29" s="12"/>
      <c r="C29" s="12"/>
      <c r="D29" s="12"/>
      <c r="E29" s="12"/>
      <c r="F29" s="16"/>
      <c r="G29" s="12"/>
      <c r="H29" s="12"/>
      <c r="I29" s="12"/>
      <c r="J29" s="12"/>
      <c r="K29" s="16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5"/>
      <c r="AK29" s="6"/>
      <c r="AL29" s="8"/>
      <c r="AM29" s="7"/>
      <c r="AO29" s="4"/>
      <c r="AP29" s="4"/>
      <c r="AQ29" s="4"/>
      <c r="AR29" s="4"/>
    </row>
    <row r="30" spans="1:44" ht="24.95" hidden="1" customHeight="1">
      <c r="A30" s="40"/>
      <c r="B30" s="6"/>
      <c r="C30" s="6"/>
      <c r="D30" s="6"/>
      <c r="E30" s="6"/>
      <c r="F30" s="6"/>
      <c r="G30" s="6"/>
      <c r="H30" s="6"/>
      <c r="I30" s="6"/>
      <c r="J30" s="6"/>
      <c r="K30" s="1"/>
      <c r="L30" s="6"/>
      <c r="M30" s="6"/>
      <c r="N30" s="6"/>
      <c r="O30" s="6"/>
      <c r="P30" s="6"/>
      <c r="Q30" s="6"/>
      <c r="R30" s="6"/>
      <c r="S30" s="6"/>
      <c r="T30" s="6"/>
      <c r="U30" s="4"/>
      <c r="V30" s="4"/>
      <c r="W30" s="4"/>
      <c r="X30" s="4"/>
      <c r="Y30" s="4"/>
      <c r="Z30" s="4"/>
      <c r="AA30" s="4"/>
      <c r="AB30" s="42"/>
      <c r="AC30" s="42"/>
      <c r="AD30" s="43">
        <f>D28+I28+N28+S28+X28+AC28+AH28</f>
        <v>70</v>
      </c>
      <c r="AE30" s="43">
        <f>E28+J28+O28+T28+Y28+AD28+AI28</f>
        <v>0</v>
      </c>
      <c r="AF30" s="44"/>
      <c r="AG30" s="44"/>
      <c r="AH30" s="44"/>
      <c r="AJ30" s="42"/>
      <c r="AK30" s="45"/>
      <c r="AO30" s="4"/>
      <c r="AP30" s="4"/>
      <c r="AQ30" s="4"/>
      <c r="AR30" s="4"/>
    </row>
    <row r="31" spans="1:44" ht="17.100000000000001" customHeight="1">
      <c r="A31" s="1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9"/>
      <c r="AL31" s="2"/>
      <c r="AM31" s="2"/>
      <c r="AN31" s="4"/>
      <c r="AO31" s="4"/>
      <c r="AP31" s="4"/>
      <c r="AQ31" s="4"/>
      <c r="AR31" s="4"/>
    </row>
    <row r="32" spans="1:44" ht="17.100000000000001" customHeigh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9"/>
      <c r="AL32" s="2"/>
      <c r="AM32" s="2"/>
      <c r="AN32" s="4"/>
      <c r="AO32" s="4"/>
      <c r="AP32" s="4"/>
      <c r="AQ32" s="4"/>
      <c r="AR32" s="4"/>
    </row>
    <row r="33" spans="1:45" ht="15.75">
      <c r="A33" s="1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9"/>
      <c r="AL33" s="2"/>
      <c r="AM33" s="2"/>
      <c r="AN33" s="4"/>
      <c r="AO33" s="4"/>
      <c r="AP33" s="4"/>
      <c r="AQ33" s="4"/>
      <c r="AR33" s="4"/>
    </row>
    <row r="34" spans="1:45" ht="15.75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22"/>
      <c r="AN34" s="4"/>
      <c r="AO34" s="4"/>
      <c r="AP34" s="4"/>
      <c r="AQ34" s="4"/>
      <c r="AR34" s="4"/>
    </row>
    <row r="35" spans="1:45" ht="15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N35" s="4"/>
      <c r="AR35" s="4"/>
    </row>
    <row r="36" spans="1:45" ht="15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N36" s="4"/>
      <c r="AO36" s="4"/>
      <c r="AP36" s="4"/>
      <c r="AQ36" s="4"/>
      <c r="AR36" s="4"/>
    </row>
    <row r="37" spans="1:45" ht="15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N37" s="4"/>
      <c r="AO37" s="4"/>
      <c r="AP37" s="4"/>
      <c r="AQ37" s="4"/>
      <c r="AR37" s="4"/>
    </row>
    <row r="38" spans="1:45" ht="15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N38" s="4"/>
      <c r="AO38" s="4"/>
      <c r="AP38" s="4"/>
      <c r="AQ38" s="4"/>
      <c r="AR38" s="4"/>
    </row>
    <row r="39" spans="1:45" ht="15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N39" s="4"/>
      <c r="AO39" s="4"/>
      <c r="AP39" s="4"/>
      <c r="AQ39" s="4"/>
      <c r="AR39" s="4"/>
    </row>
    <row r="40" spans="1:45" ht="15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N40" s="5"/>
      <c r="AO40" s="4"/>
      <c r="AP40" s="4"/>
      <c r="AQ40" s="4"/>
      <c r="AR40" s="4"/>
    </row>
    <row r="41" spans="1:45" ht="15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O41" s="4"/>
      <c r="AP41" s="4"/>
      <c r="AQ41" s="4"/>
      <c r="AR41" s="4"/>
    </row>
    <row r="42" spans="1:45" ht="15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N42" s="2"/>
      <c r="AO42" s="4"/>
      <c r="AP42" s="4"/>
      <c r="AQ42" s="4"/>
      <c r="AR42" s="4"/>
    </row>
    <row r="43" spans="1:45" ht="15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N43" s="2"/>
      <c r="AO43" s="4"/>
      <c r="AP43" s="4"/>
      <c r="AQ43" s="4"/>
      <c r="AR43" s="4"/>
    </row>
    <row r="44" spans="1:45" ht="15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N44" s="2"/>
      <c r="AO44" s="4"/>
      <c r="AP44" s="4"/>
      <c r="AQ44" s="4"/>
      <c r="AR44" s="4"/>
    </row>
    <row r="45" spans="1:45" ht="15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O45" s="6"/>
      <c r="AP45" s="6"/>
      <c r="AQ45" s="5"/>
    </row>
    <row r="46" spans="1:45" ht="15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S46" s="7"/>
    </row>
    <row r="47" spans="1:45" ht="15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O47" s="2"/>
      <c r="AP47" s="2"/>
      <c r="AQ47" s="2"/>
    </row>
    <row r="48" spans="1:45" ht="15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O48" s="2"/>
      <c r="AP48" s="2"/>
      <c r="AQ48" s="2"/>
    </row>
    <row r="49" spans="2:43" ht="15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O49" s="2"/>
      <c r="AP49" s="2"/>
      <c r="AQ49" s="2"/>
    </row>
    <row r="50" spans="2:43" ht="15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:43" ht="15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:43" ht="15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:43" ht="15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:43" ht="15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:43" ht="15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:43" ht="15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:43" ht="15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2:43" ht="15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2:43" ht="15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2:43" ht="15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2:43" ht="15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2:43" ht="15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2:43" ht="15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2:43" ht="15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2:36" ht="15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2:36" ht="15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2:36" ht="15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2:36" ht="15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2:36" ht="15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2:36" ht="15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2:36" ht="15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2:36" ht="15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2:36" ht="15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2:36" ht="15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2:36" ht="15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2:36" ht="15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2:36" ht="15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2:36" ht="15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2:36" ht="15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2:36" ht="15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2:36" ht="15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2:36" ht="15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2:36" ht="15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2:36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2:36" ht="15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2:36" ht="15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2:36" ht="15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2:36" ht="15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2:36" ht="15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2:36" ht="15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2:36" ht="15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2:36" ht="15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2:36" ht="15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2:36" ht="15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2:36" ht="15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</sheetData>
  <sheetProtection password="C40A" sheet="1" objects="1" scenarios="1" selectLockedCells="1"/>
  <mergeCells count="2">
    <mergeCell ref="D1:N1"/>
    <mergeCell ref="T1:Y1"/>
  </mergeCells>
  <phoneticPr fontId="0" type="noConversion"/>
  <pageMargins left="0.5" right="0.5" top="0.5" bottom="0.5" header="0.5" footer="0.5"/>
  <pageSetup orientation="landscape" horizontalDpi="4294967292" verticalDpi="4294967292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5A</dc:title>
  <dc:subject>Reducing Fractions</dc:subject>
  <dc:creator>Gerald Casper</dc:creator>
  <cp:lastModifiedBy>Gerald Casper</cp:lastModifiedBy>
  <cp:lastPrinted>2001-03-15T22:28:55Z</cp:lastPrinted>
  <dcterms:created xsi:type="dcterms:W3CDTF">1999-11-30T18:46:32Z</dcterms:created>
  <dcterms:modified xsi:type="dcterms:W3CDTF">2014-10-05T06:29:23Z</dcterms:modified>
</cp:coreProperties>
</file>